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3020" yWindow="220" windowWidth="24800" windowHeight="1592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7" i="1"/>
  <c r="C6"/>
  <c r="C5"/>
  <c r="C4"/>
  <c r="C3"/>
</calcChain>
</file>

<file path=xl/sharedStrings.xml><?xml version="1.0" encoding="utf-8"?>
<sst xmlns="http://schemas.openxmlformats.org/spreadsheetml/2006/main" count="32" uniqueCount="27">
  <si>
    <t xml:space="preserve">http://pds-geosciences.wustl.edu/msl/msl-m-sam-2-rdr-l0-v1/mslsam_1xxx/data/eid25106/ </t>
  </si>
  <si>
    <t xml:space="preserve">http://pds-geosciences.wustl.edu/msl/msl-m-sam-2-rdr-l0-v1/mslsam_1xxx/data/eid25111/  </t>
  </si>
  <si>
    <t xml:space="preserve">http://pds-geosciences.wustl.edu/msl/msl-m-sam-2-rdr-l0-v1/mslsam_1xxx/data/eid25120/ </t>
    <phoneticPr fontId="1" type="noConversion"/>
  </si>
  <si>
    <t>interpreted results available</t>
    <phoneticPr fontId="1" type="noConversion"/>
  </si>
  <si>
    <t>Not yet in PDS</t>
    <phoneticPr fontId="1" type="noConversion"/>
  </si>
  <si>
    <t xml:space="preserve">http://pds-geosciences.wustl.edu/msl/msl-m-sam-2-rdr-l0-v1/mslsam_1xxx/data/eid25084/ </t>
  </si>
  <si>
    <t>http://pds-geosciences.wustl.edu/msl/msl-m-sam-2-rdr-l0-v1/mslsam_1xxx/data/eid25079/</t>
  </si>
  <si>
    <t>http://pds-geosciences.wustl.edu/msl/msl-m-sam-2-rdr-l0-v1/mslsam_1xxx/data/eid25172/</t>
  </si>
  <si>
    <t>interpreted results available</t>
    <phoneticPr fontId="1" type="noConversion"/>
  </si>
  <si>
    <t>Experiment ID #</t>
    <phoneticPr fontId="1" type="noConversion"/>
  </si>
  <si>
    <r>
      <t>Contains fully processed Quadrupole Mass Spec data (level 2), including isotope ratio for Carbon 13, and volume mixing ratios for CO</t>
    </r>
    <r>
      <rPr>
        <vertAlign val="subscript"/>
        <sz val="10"/>
        <rFont val="Verdana"/>
      </rPr>
      <t>2</t>
    </r>
    <r>
      <rPr>
        <sz val="10"/>
        <rFont val="Verdana"/>
      </rPr>
      <t>, Argon 40, N</t>
    </r>
    <r>
      <rPr>
        <vertAlign val="subscript"/>
        <sz val="10"/>
        <rFont val="Verdana"/>
      </rPr>
      <t>2</t>
    </r>
    <r>
      <rPr>
        <sz val="10"/>
        <rFont val="Verdana"/>
      </rPr>
      <t>, O</t>
    </r>
    <r>
      <rPr>
        <vertAlign val="subscript"/>
        <sz val="10"/>
        <rFont val="Verdana"/>
      </rPr>
      <t>2</t>
    </r>
    <phoneticPr fontId="1" type="noConversion"/>
  </si>
  <si>
    <t xml:space="preserve">Contains fully processed Quadrupole Mass Spec data (level 2), including isotope ratios (40Ar/36Ar and Carbon 13) </t>
    <phoneticPr fontId="1" type="noConversion"/>
  </si>
  <si>
    <t xml:space="preserve">Contains partially processed Quadrupole Mass Spectrometer data at level 1b, which consist of mass-to-charge ratios and signal versus time. </t>
    <phoneticPr fontId="1" type="noConversion"/>
  </si>
  <si>
    <t xml:space="preserve">Contains fully processed Quadrupole Mass Spec data (level 2), including isotope ratios (40Ar/36Ar and Carbon 13) </t>
    <phoneticPr fontId="1" type="noConversion"/>
  </si>
  <si>
    <t xml:space="preserve">Contains partially processed Quadrupole Mass Spectrometer data at level 1b, which consists of mass-to-charge ratios and signal versus time. </t>
    <phoneticPr fontId="1" type="noConversion"/>
  </si>
  <si>
    <t xml:space="preserve">Contains partially processed Quadrupole Mass Spectrometer data at level 1b, which consist of mass-to-charge ratios and signal versus time. </t>
    <phoneticPr fontId="1" type="noConversion"/>
  </si>
  <si>
    <t xml:space="preserve">Contains partially processed Quadrupole Mass Spectrometer data at level 1b, which consists of mass-to-charge ratios and signal versus time. </t>
    <phoneticPr fontId="1" type="noConversion"/>
  </si>
  <si>
    <t>http://pds-geosciences.wustl.edu/msl/msl-m-sam-2-rdr-l0-v1/mslsam_1xxx/data/eid25012/</t>
  </si>
  <si>
    <t>http://pds-geosciences.wustl.edu/msl/msl-m-sam-2-rdr-l0-v1/mslsam_1xxx/data/eid25027/</t>
  </si>
  <si>
    <t>http://pds-geosciences.wustl.edu/msl/msl-m-sam-2-rdr-l0-v1/mslsam_1xxx/data/eid25150/</t>
  </si>
  <si>
    <t>Mission Sol</t>
    <phoneticPr fontId="1" type="noConversion"/>
  </si>
  <si>
    <t>Solar Longitude</t>
    <phoneticPr fontId="1" type="noConversion"/>
  </si>
  <si>
    <t>Description</t>
    <phoneticPr fontId="1" type="noConversion"/>
  </si>
  <si>
    <t>Comments</t>
    <phoneticPr fontId="1" type="noConversion"/>
  </si>
  <si>
    <t>Link</t>
    <phoneticPr fontId="1" type="noConversion"/>
  </si>
  <si>
    <t xml:space="preserve">http://pds-geosciences.wustl.edu/msl/msl-m-sam-2-rdr-l0-v1/mslsam_1xxx/data/eid25088/ </t>
    <phoneticPr fontId="1" type="noConversion"/>
  </si>
  <si>
    <t xml:space="preserve">http://pds-geosciences.wustl.edu/msl/msl-m-sam-2-rdr-l0-v1/mslsam_1xxx/data/eid25095/ 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</si>
</sst>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0"/>
      <name val="Verdana"/>
    </font>
    <font>
      <sz val="8"/>
      <name val="Verdana"/>
    </font>
    <font>
      <u/>
      <sz val="10"/>
      <color indexed="12"/>
      <name val="Verdana"/>
    </font>
    <font>
      <sz val="12"/>
      <name val="Verdana"/>
    </font>
    <font>
      <vertAlign val="subscript"/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1" applyBorder="1" applyAlignment="1" applyProtection="1">
      <alignment wrapText="1"/>
    </xf>
    <xf numFmtId="0" fontId="2" fillId="0" borderId="1" xfId="1" applyFont="1" applyBorder="1" applyAlignment="1" applyProtection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ds-geosciences.wustl.edu/msl/msl-m-sam-2-rdr-l0-v1/mslsam_1xxx/data/eid25084/" TargetMode="External"/><Relationship Id="rId4" Type="http://schemas.openxmlformats.org/officeDocument/2006/relationships/hyperlink" Target="http://pds-geosciences.wustl.edu/msl/msl-m-sam-2-rdr-l0-v1/mslsam_1xxx/data/eid25088/" TargetMode="External"/><Relationship Id="rId5" Type="http://schemas.openxmlformats.org/officeDocument/2006/relationships/hyperlink" Target="http://pds-geosciences.wustl.edu/msl/msl-m-sam-2-rdr-l0-v1/mslsam_1xxx/data/eid25095/" TargetMode="External"/><Relationship Id="rId6" Type="http://schemas.openxmlformats.org/officeDocument/2006/relationships/hyperlink" Target="http://pds-geosciences.wustl.edu/msl/msl-m-sam-2-rdr-l0-v1/mslsam_1xxx/data/eid25106/" TargetMode="External"/><Relationship Id="rId7" Type="http://schemas.openxmlformats.org/officeDocument/2006/relationships/hyperlink" Target="http://pds-geosciences.wustl.edu/msl/msl-m-sam-2-rdr-l0-v1/mslsam_1xxx/data/eid25111/" TargetMode="External"/><Relationship Id="rId8" Type="http://schemas.openxmlformats.org/officeDocument/2006/relationships/hyperlink" Target="http://pds-geosciences.wustl.edu/msl/msl-m-sam-2-rdr-l0-v1/mslsam_1xxx/data/eid25120/" TargetMode="External"/><Relationship Id="rId9" Type="http://schemas.openxmlformats.org/officeDocument/2006/relationships/hyperlink" Target="http://pds-geosciences.wustl.edu/msl/msl-m-sam-2-rdr-l0-v1/mslsam_1xxx/data/eid25150/" TargetMode="External"/><Relationship Id="rId10" Type="http://schemas.openxmlformats.org/officeDocument/2006/relationships/hyperlink" Target="http://pds-geosciences.wustl.edu/msl/msl-m-sam-2-rdr-l0-v1/mslsam_1xxx/data/eid25172/" TargetMode="External"/><Relationship Id="rId1" Type="http://schemas.openxmlformats.org/officeDocument/2006/relationships/hyperlink" Target="http://pds-geosciences.wustl.edu/msl/msl-m-sam-2-rdr-l0-v1/mslsam_1xxx/data/eid25012/" TargetMode="External"/><Relationship Id="rId2" Type="http://schemas.openxmlformats.org/officeDocument/2006/relationships/hyperlink" Target="http://pds-geosciences.wustl.edu/msl/msl-m-sam-2-rdr-l0-v1/mslsam_1xxx/data/eid2502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15"/>
  <sheetViews>
    <sheetView tabSelected="1" view="pageLayout" workbookViewId="0">
      <selection activeCell="F2" sqref="F2"/>
    </sheetView>
  </sheetViews>
  <sheetFormatPr baseColWidth="10" defaultRowHeight="13"/>
  <cols>
    <col min="1" max="1" width="10.5703125" customWidth="1"/>
    <col min="2" max="2" width="7.140625" customWidth="1"/>
    <col min="3" max="3" width="9.7109375" customWidth="1"/>
    <col min="4" max="4" width="27.28515625" customWidth="1"/>
    <col min="5" max="5" width="10.7109375" customWidth="1"/>
    <col min="6" max="6" width="31.85546875" customWidth="1"/>
  </cols>
  <sheetData>
    <row r="1" spans="1:6" ht="32">
      <c r="A1" s="5" t="s">
        <v>9</v>
      </c>
      <c r="B1" s="5" t="s">
        <v>20</v>
      </c>
      <c r="C1" s="5" t="s">
        <v>21</v>
      </c>
      <c r="D1" s="6" t="s">
        <v>22</v>
      </c>
      <c r="E1" s="6" t="s">
        <v>23</v>
      </c>
      <c r="F1" s="6" t="s">
        <v>24</v>
      </c>
    </row>
    <row r="2" spans="1:6" ht="52">
      <c r="A2" s="2">
        <v>25012</v>
      </c>
      <c r="B2" s="2">
        <v>45</v>
      </c>
      <c r="C2" s="2">
        <v>175.53700000000001</v>
      </c>
      <c r="D2" s="2" t="s">
        <v>11</v>
      </c>
      <c r="E2" s="2" t="s">
        <v>3</v>
      </c>
      <c r="F2" s="3" t="s">
        <v>17</v>
      </c>
    </row>
    <row r="3" spans="1:6" ht="52">
      <c r="A3" s="2">
        <v>25027</v>
      </c>
      <c r="B3" s="2">
        <v>77</v>
      </c>
      <c r="C3" s="2">
        <f>360-165.711</f>
        <v>194.28899999999999</v>
      </c>
      <c r="D3" s="2" t="s">
        <v>13</v>
      </c>
      <c r="E3" s="2" t="s">
        <v>3</v>
      </c>
      <c r="F3" s="3" t="s">
        <v>18</v>
      </c>
    </row>
    <row r="4" spans="1:6" ht="65">
      <c r="A4" s="2">
        <v>25079</v>
      </c>
      <c r="B4" s="2">
        <v>231</v>
      </c>
      <c r="C4" s="2">
        <f>360-67.4099</f>
        <v>292.59010000000001</v>
      </c>
      <c r="D4" s="2" t="s">
        <v>12</v>
      </c>
      <c r="E4" s="2"/>
      <c r="F4" s="3" t="s">
        <v>6</v>
      </c>
    </row>
    <row r="5" spans="1:6" ht="65">
      <c r="A5" s="2">
        <v>25084</v>
      </c>
      <c r="B5" s="2">
        <v>278</v>
      </c>
      <c r="C5" s="2">
        <f>360-39.2854</f>
        <v>320.71460000000002</v>
      </c>
      <c r="D5" s="2" t="s">
        <v>15</v>
      </c>
      <c r="E5" s="2"/>
      <c r="F5" s="3" t="s">
        <v>5</v>
      </c>
    </row>
    <row r="6" spans="1:6" ht="65">
      <c r="A6" s="2">
        <v>25088</v>
      </c>
      <c r="B6" s="2">
        <v>284</v>
      </c>
      <c r="C6" s="2">
        <f>360-35.576</f>
        <v>324.42399999999998</v>
      </c>
      <c r="D6" s="2" t="s">
        <v>15</v>
      </c>
      <c r="E6" s="2"/>
      <c r="F6" s="4" t="s">
        <v>25</v>
      </c>
    </row>
    <row r="7" spans="1:6" ht="65">
      <c r="A7" s="2">
        <v>25095</v>
      </c>
      <c r="B7" s="2">
        <v>291</v>
      </c>
      <c r="C7" s="2">
        <f>360-31.4927</f>
        <v>328.50729999999999</v>
      </c>
      <c r="D7" s="2" t="s">
        <v>14</v>
      </c>
      <c r="E7" s="2"/>
      <c r="F7" s="3" t="s">
        <v>26</v>
      </c>
    </row>
    <row r="8" spans="1:6" ht="65">
      <c r="A8" s="2">
        <v>25106</v>
      </c>
      <c r="B8" s="2">
        <v>321</v>
      </c>
      <c r="C8" s="2">
        <v>344.86700000000002</v>
      </c>
      <c r="D8" s="2" t="s">
        <v>14</v>
      </c>
      <c r="E8" s="2"/>
      <c r="F8" s="3" t="s">
        <v>0</v>
      </c>
    </row>
    <row r="9" spans="1:6" ht="65">
      <c r="A9" s="2">
        <v>25111</v>
      </c>
      <c r="B9" s="2">
        <v>341</v>
      </c>
      <c r="C9" s="2">
        <v>355.63200000000001</v>
      </c>
      <c r="D9" s="2" t="s">
        <v>14</v>
      </c>
      <c r="E9" s="2"/>
      <c r="F9" s="3" t="s">
        <v>1</v>
      </c>
    </row>
    <row r="10" spans="1:6" ht="65">
      <c r="A10" s="2">
        <v>25120</v>
      </c>
      <c r="B10" s="2">
        <v>364</v>
      </c>
      <c r="C10" s="2">
        <v>7.3466300000000002</v>
      </c>
      <c r="D10" s="2" t="s">
        <v>14</v>
      </c>
      <c r="E10" s="2"/>
      <c r="F10" s="4" t="s">
        <v>2</v>
      </c>
    </row>
    <row r="11" spans="1:6" ht="65">
      <c r="A11" s="2">
        <v>25150</v>
      </c>
      <c r="B11" s="2">
        <v>434</v>
      </c>
      <c r="C11" s="2">
        <v>40.843800000000002</v>
      </c>
      <c r="D11" s="2" t="s">
        <v>16</v>
      </c>
      <c r="E11" s="2"/>
      <c r="F11" s="3" t="s">
        <v>19</v>
      </c>
    </row>
    <row r="12" spans="1:6" ht="67">
      <c r="A12" s="2">
        <v>25172</v>
      </c>
      <c r="B12" s="2">
        <v>538</v>
      </c>
      <c r="C12" s="2">
        <v>87.831999999999994</v>
      </c>
      <c r="D12" s="2" t="s">
        <v>10</v>
      </c>
      <c r="E12" s="2" t="s">
        <v>8</v>
      </c>
      <c r="F12" s="3" t="s">
        <v>7</v>
      </c>
    </row>
    <row r="13" spans="1:6" ht="26">
      <c r="A13" s="2">
        <v>25195</v>
      </c>
      <c r="B13" s="2"/>
      <c r="C13" s="2"/>
      <c r="D13" s="2"/>
      <c r="E13" s="2" t="s">
        <v>4</v>
      </c>
      <c r="F13" s="2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</sheetData>
  <sheetCalcPr fullCalcOnLoad="1"/>
  <phoneticPr fontId="1" type="noConversion"/>
  <hyperlinks>
    <hyperlink ref="F2" r:id="rId1"/>
    <hyperlink ref="F3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</hyperlinks>
  <pageMargins left="0.75" right="0.75" top="1" bottom="1" header="0.5" footer="0.5"/>
  <pageSetup paperSize="0" orientation="landscape" horizontalDpi="4294967292" verticalDpi="4294967292"/>
  <headerFooter>
    <oddHeader>&amp;C&amp;"Verdana,Bold"&amp;14SAM Timetable of Amtospheric Data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Steakley</dc:creator>
  <cp:lastModifiedBy>Kathryn Steakley</cp:lastModifiedBy>
  <cp:lastPrinted>2014-08-05T17:58:48Z</cp:lastPrinted>
  <dcterms:created xsi:type="dcterms:W3CDTF">2014-06-19T16:16:07Z</dcterms:created>
  <dcterms:modified xsi:type="dcterms:W3CDTF">2014-08-15T19:08:54Z</dcterms:modified>
</cp:coreProperties>
</file>